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Hardenbergse Ruiterdagen\2019\"/>
    </mc:Choice>
  </mc:AlternateContent>
  <xr:revisionPtr revIDLastSave="0" documentId="8_{1DADC228-DB5C-4323-8224-206F69EE8FA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Uitslag paarden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4" i="2" l="1"/>
  <c r="H9" i="2"/>
  <c r="H91" i="2" l="1"/>
  <c r="H94" i="2"/>
  <c r="H64" i="2"/>
  <c r="H21" i="2" l="1"/>
  <c r="J21" i="2" s="1"/>
  <c r="H23" i="2"/>
  <c r="J23" i="2" s="1"/>
  <c r="H95" i="2" l="1"/>
  <c r="H85" i="2" l="1"/>
  <c r="H44" i="2"/>
  <c r="H46" i="2"/>
  <c r="H52" i="2"/>
  <c r="H11" i="2"/>
  <c r="H13" i="2" l="1"/>
  <c r="H7" i="2"/>
  <c r="H8" i="2"/>
  <c r="H10" i="2"/>
  <c r="H96" i="2" l="1"/>
  <c r="H32" i="2"/>
  <c r="J32" i="2" s="1"/>
  <c r="H65" i="2" l="1"/>
  <c r="H45" i="2" l="1"/>
  <c r="H50" i="2"/>
  <c r="H49" i="2"/>
  <c r="H47" i="2"/>
  <c r="H43" i="2"/>
  <c r="H48" i="2"/>
  <c r="H42" i="2"/>
  <c r="H53" i="2"/>
  <c r="H51" i="2"/>
  <c r="H90" i="2"/>
  <c r="H97" i="2"/>
  <c r="H100" i="2"/>
  <c r="H99" i="2"/>
  <c r="H84" i="2"/>
  <c r="H92" i="2" l="1"/>
  <c r="H88" i="2"/>
  <c r="H86" i="2"/>
  <c r="H89" i="2"/>
  <c r="H93" i="2"/>
  <c r="H98" i="2"/>
  <c r="H87" i="2"/>
  <c r="H67" i="2"/>
  <c r="H61" i="2"/>
  <c r="H75" i="2"/>
  <c r="H66" i="2"/>
  <c r="H69" i="2"/>
  <c r="H76" i="2"/>
  <c r="H60" i="2"/>
  <c r="H71" i="2"/>
  <c r="H72" i="2"/>
  <c r="H70" i="2"/>
  <c r="H77" i="2"/>
  <c r="H62" i="2"/>
  <c r="H68" i="2"/>
  <c r="H63" i="2"/>
  <c r="H73" i="2"/>
  <c r="H33" i="2"/>
  <c r="J33" i="2" s="1"/>
  <c r="H34" i="2"/>
  <c r="J34" i="2" s="1"/>
  <c r="H26" i="2"/>
  <c r="J26" i="2" s="1"/>
  <c r="H22" i="2"/>
  <c r="J22" i="2" s="1"/>
  <c r="H28" i="2"/>
  <c r="J28" i="2" s="1"/>
  <c r="H24" i="2"/>
  <c r="J24" i="2" s="1"/>
  <c r="H27" i="2"/>
  <c r="J27" i="2" s="1"/>
  <c r="H29" i="2"/>
  <c r="J29" i="2" s="1"/>
  <c r="H25" i="2"/>
  <c r="J25" i="2" s="1"/>
</calcChain>
</file>

<file path=xl/sharedStrings.xml><?xml version="1.0" encoding="utf-8"?>
<sst xmlns="http://schemas.openxmlformats.org/spreadsheetml/2006/main" count="408" uniqueCount="185">
  <si>
    <t>Ruiter</t>
  </si>
  <si>
    <t>Paard</t>
  </si>
  <si>
    <t>Kl.</t>
  </si>
  <si>
    <t>Vereniging</t>
  </si>
  <si>
    <t>Bosruiters</t>
  </si>
  <si>
    <t>Slagharen</t>
  </si>
  <si>
    <t>Sallandruiters</t>
  </si>
  <si>
    <t>Nieuwleusen</t>
  </si>
  <si>
    <t>M1</t>
  </si>
  <si>
    <t>Esplendor d'Equisage</t>
  </si>
  <si>
    <t>Avereest e.o.</t>
  </si>
  <si>
    <t>Farah</t>
  </si>
  <si>
    <t>Klaverruiters</t>
  </si>
  <si>
    <t>M2</t>
  </si>
  <si>
    <t>Bento</t>
  </si>
  <si>
    <t>Thomputer's Ivy</t>
  </si>
  <si>
    <t>Xenophon</t>
  </si>
  <si>
    <t>L2</t>
  </si>
  <si>
    <t>WWR</t>
  </si>
  <si>
    <t>Cocomo</t>
  </si>
  <si>
    <t>Marwinus</t>
  </si>
  <si>
    <t>Hazelhorstruiters</t>
  </si>
  <si>
    <t>L1</t>
  </si>
  <si>
    <t>Gazelle</t>
  </si>
  <si>
    <t>Belle May</t>
  </si>
  <si>
    <t>Hera van Veecaten</t>
  </si>
  <si>
    <t>Delano</t>
  </si>
  <si>
    <t>Spirid's Freedom</t>
  </si>
  <si>
    <t>Firanda V</t>
  </si>
  <si>
    <t>Irindale</t>
  </si>
  <si>
    <t>Quitana</t>
  </si>
  <si>
    <t>B</t>
  </si>
  <si>
    <t>Floris H</t>
  </si>
  <si>
    <t>Hunter</t>
  </si>
  <si>
    <t>High rise pe</t>
  </si>
  <si>
    <t>Gwendolin</t>
  </si>
  <si>
    <t>Maxime</t>
  </si>
  <si>
    <t>Heideruiters</t>
  </si>
  <si>
    <t>1e proef</t>
  </si>
  <si>
    <t>ring 3</t>
  </si>
  <si>
    <t>2e proef</t>
  </si>
  <si>
    <t>ring 4</t>
  </si>
  <si>
    <t>punten</t>
  </si>
  <si>
    <t>totaal</t>
  </si>
  <si>
    <t>plaatsing</t>
  </si>
  <si>
    <t>ring 5</t>
  </si>
  <si>
    <t>ring 6</t>
  </si>
  <si>
    <t xml:space="preserve">Dressuur paarden klasse M1/M2 </t>
  </si>
  <si>
    <t xml:space="preserve">Dressuur paarden klasse L2 </t>
  </si>
  <si>
    <t>Dressuur paarden klasse L1</t>
  </si>
  <si>
    <t xml:space="preserve">Dressuur paarden klasse B </t>
  </si>
  <si>
    <t>9 afgevaardigden</t>
  </si>
  <si>
    <t>M1-dressuur</t>
  </si>
  <si>
    <t>M2-dressuur</t>
  </si>
  <si>
    <t xml:space="preserve"> </t>
  </si>
  <si>
    <t>nr.</t>
  </si>
  <si>
    <t>8 afgevaardigden</t>
  </si>
  <si>
    <t>M1 - 5 afgevaardigden</t>
  </si>
  <si>
    <t>Uitslag outdoor kringkampioenschap 2019 -- Kring Vechtdal -- op zaterdag 29 juni 2019 te Hardenberg</t>
  </si>
  <si>
    <t>Uitslag outdoor kringkampioenschap 2019 -- Kring Vechtdal -- op vrijdag 28 juni 2019 te Hardenberg</t>
  </si>
  <si>
    <t>5 afgevaardigden</t>
  </si>
  <si>
    <t>Z1-dressuur</t>
  </si>
  <si>
    <t>ZZL-dressuur</t>
  </si>
  <si>
    <t>Stefan Mol</t>
  </si>
  <si>
    <t>Mon Ami</t>
  </si>
  <si>
    <t>Z1</t>
  </si>
  <si>
    <t>De Stuwe</t>
  </si>
  <si>
    <t>ring 1</t>
  </si>
  <si>
    <t>ring 2</t>
  </si>
  <si>
    <t>Rineke Jansen-Wijkniet</t>
  </si>
  <si>
    <t>Glenlivet</t>
  </si>
  <si>
    <t>Avereest</t>
  </si>
  <si>
    <t>Ingeborg Klooster</t>
  </si>
  <si>
    <t>Oele van den Meyerhofen</t>
  </si>
  <si>
    <t>Jorinde Prenger</t>
  </si>
  <si>
    <t>Jelmer</t>
  </si>
  <si>
    <t>Dionne Bouma</t>
  </si>
  <si>
    <t>Erna Dijk-Willems</t>
  </si>
  <si>
    <t>Da Vincino</t>
  </si>
  <si>
    <t>ZZL</t>
  </si>
  <si>
    <t>Nicky Snijder</t>
  </si>
  <si>
    <t>Jongleur Sth</t>
  </si>
  <si>
    <t>Jayeleigh Krieger</t>
  </si>
  <si>
    <t>Marije van der Veen</t>
  </si>
  <si>
    <t xml:space="preserve">Annelien Lenters  </t>
  </si>
  <si>
    <t>Maud de Bruijn</t>
  </si>
  <si>
    <t>Juan Tango B</t>
  </si>
  <si>
    <t>Annemieke Straaijer</t>
  </si>
  <si>
    <t>Rheezerhoeks Dancer</t>
  </si>
  <si>
    <t>Tjitske KD van de Waterhoeve</t>
  </si>
  <si>
    <t>Jan Van den Berg</t>
  </si>
  <si>
    <t>Rien Schippers</t>
  </si>
  <si>
    <t>Feliz</t>
  </si>
  <si>
    <t>Amy Schröder</t>
  </si>
  <si>
    <t>Julian</t>
  </si>
  <si>
    <t>Jackson Sth</t>
  </si>
  <si>
    <t>Chantal Hekkert-Ogink</t>
  </si>
  <si>
    <t>Froukje</t>
  </si>
  <si>
    <t>Wendy van Rijsbergen</t>
  </si>
  <si>
    <t>Boeve's Son D'Amour</t>
  </si>
  <si>
    <t>Melissa Gehring</t>
  </si>
  <si>
    <t>Miss Etoloma</t>
  </si>
  <si>
    <t>Danielle Bakker</t>
  </si>
  <si>
    <t>Buck's Fizz</t>
  </si>
  <si>
    <t>Richella Nijen Twilhaar</t>
  </si>
  <si>
    <t>Incredible Sqbs</t>
  </si>
  <si>
    <t>Rianne Pullen-Nijmeijer</t>
  </si>
  <si>
    <t>Dian Kisteman</t>
  </si>
  <si>
    <t>Ellen van Gelder</t>
  </si>
  <si>
    <t>Zilver</t>
  </si>
  <si>
    <t>Ellen Kosse</t>
  </si>
  <si>
    <t>Kalita</t>
  </si>
  <si>
    <t>Jenneke ter Burg-Hekman</t>
  </si>
  <si>
    <t>Hannelore</t>
  </si>
  <si>
    <t>Hoefslag</t>
  </si>
  <si>
    <t>Imke Ekkel</t>
  </si>
  <si>
    <t>Nicky van Haarst</t>
  </si>
  <si>
    <t>Secrets of Madia SH</t>
  </si>
  <si>
    <t>Eline Prenger</t>
  </si>
  <si>
    <t>Annemieke Brinkman</t>
  </si>
  <si>
    <t>Lourenshoeve</t>
  </si>
  <si>
    <t>Infinity Fomia</t>
  </si>
  <si>
    <t>Nils de Graaff</t>
  </si>
  <si>
    <t>G</t>
  </si>
  <si>
    <t>Alysha Petter</t>
  </si>
  <si>
    <t>Carmen van der Kamp</t>
  </si>
  <si>
    <t>Diamond de Peru</t>
  </si>
  <si>
    <t>Rachel Scheurwater</t>
  </si>
  <si>
    <t>Maaike Vink</t>
  </si>
  <si>
    <t>Janine Kelder</t>
  </si>
  <si>
    <t>Annelien Lenters</t>
  </si>
  <si>
    <t>Amy Hendriks</t>
  </si>
  <si>
    <t>Kandor</t>
  </si>
  <si>
    <t>Maegwin Kampman</t>
  </si>
  <si>
    <t>Ivy Lynn</t>
  </si>
  <si>
    <t>Charelle Hoogenkamp</t>
  </si>
  <si>
    <t>Godin</t>
  </si>
  <si>
    <t>Linde Reefman</t>
  </si>
  <si>
    <t>Merel Kuiper</t>
  </si>
  <si>
    <t>Jersey Fin-D</t>
  </si>
  <si>
    <t>Stuwe</t>
  </si>
  <si>
    <t>Linde Berenst</t>
  </si>
  <si>
    <t>Remy Schoemaker</t>
  </si>
  <si>
    <t>Ivar</t>
  </si>
  <si>
    <t>Aniek Krale</t>
  </si>
  <si>
    <t>King Castor</t>
  </si>
  <si>
    <t>Jasmin</t>
  </si>
  <si>
    <t>Jade Klokkert</t>
  </si>
  <si>
    <t>Rana</t>
  </si>
  <si>
    <t>Elke Kok</t>
  </si>
  <si>
    <t>Wout Hofstee</t>
  </si>
  <si>
    <t>Casanova's Secret</t>
  </si>
  <si>
    <t>Shadow</t>
  </si>
  <si>
    <t>Sterre Tromp</t>
  </si>
  <si>
    <t>Jezze James</t>
  </si>
  <si>
    <t>Lindsey Verheul</t>
  </si>
  <si>
    <t>Mona Lisa</t>
  </si>
  <si>
    <t>Noa Drogt</t>
  </si>
  <si>
    <t>Salsa Tequilla</t>
  </si>
  <si>
    <t>Carola Lennips</t>
  </si>
  <si>
    <t>Ymke</t>
  </si>
  <si>
    <t>Dorien Kosters</t>
  </si>
  <si>
    <t>Cadillac van 't Koningshof Z</t>
  </si>
  <si>
    <t>Bibi den Toom</t>
  </si>
  <si>
    <t>Collin d'Equisage</t>
  </si>
  <si>
    <t>Willemien Odink</t>
  </si>
  <si>
    <t>Odinkie Toys Montana</t>
  </si>
  <si>
    <t>Wim Veltmaat</t>
  </si>
  <si>
    <t>Katey Wp</t>
  </si>
  <si>
    <t>Kirsten Schutmaat-Nieuwenhuis</t>
  </si>
  <si>
    <t>J'Adore GS</t>
  </si>
  <si>
    <t>Janine Hengelaar</t>
  </si>
  <si>
    <t>Hofprinzessin</t>
  </si>
  <si>
    <t>afvaardiging nvt</t>
  </si>
  <si>
    <t>Jacqueline Bijlard</t>
  </si>
  <si>
    <t>Rommy H fan Twillens</t>
  </si>
  <si>
    <t>kamp.</t>
  </si>
  <si>
    <t>afgev.</t>
  </si>
  <si>
    <t>res.</t>
  </si>
  <si>
    <t>Kristal</t>
  </si>
  <si>
    <t>Madelon Bruggink</t>
  </si>
  <si>
    <t>Captain</t>
  </si>
  <si>
    <t>NG</t>
  </si>
  <si>
    <t>3 afgevaardigden</t>
  </si>
  <si>
    <t>M2 - 3 afgevaardigden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</si>
</sst>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2" xfId="0" applyFont="1" applyBorder="1"/>
    <xf numFmtId="0" fontId="1" fillId="0" borderId="3" xfId="0" applyFont="1" applyBorder="1"/>
    <xf numFmtId="0" fontId="2" fillId="2" borderId="3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/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5" xfId="0" applyFont="1" applyFill="1" applyBorder="1"/>
    <xf numFmtId="0" fontId="0" fillId="3" borderId="6" xfId="0" applyFill="1" applyBorder="1"/>
    <xf numFmtId="0" fontId="3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3" fillId="3" borderId="10" xfId="0" applyFont="1" applyFill="1" applyBorder="1"/>
    <xf numFmtId="0" fontId="1" fillId="3" borderId="10" xfId="0" applyFont="1" applyFill="1" applyBorder="1"/>
    <xf numFmtId="0" fontId="4" fillId="3" borderId="2" xfId="0" applyFont="1" applyFill="1" applyBorder="1"/>
    <xf numFmtId="0" fontId="4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2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0" fontId="1" fillId="0" borderId="1" xfId="1" applyNumberFormat="1" applyFont="1" applyBorder="1"/>
    <xf numFmtId="0" fontId="2" fillId="0" borderId="0" xfId="0" applyFont="1"/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0" fontId="1" fillId="4" borderId="1" xfId="1" applyNumberFormat="1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10" fontId="2" fillId="5" borderId="1" xfId="1" applyNumberFormat="1" applyFont="1" applyFill="1" applyBorder="1"/>
    <xf numFmtId="0" fontId="2" fillId="6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0" fontId="1" fillId="6" borderId="1" xfId="1" applyNumberFormat="1" applyFont="1" applyFill="1" applyBorder="1"/>
    <xf numFmtId="0" fontId="1" fillId="5" borderId="1" xfId="0" applyFont="1" applyFill="1" applyBorder="1" applyAlignment="1">
      <alignment horizontal="center"/>
    </xf>
    <xf numFmtId="0" fontId="2" fillId="5" borderId="2" xfId="0" applyFont="1" applyFill="1" applyBorder="1"/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10" fontId="1" fillId="5" borderId="1" xfId="0" applyNumberFormat="1" applyFont="1" applyFill="1" applyBorder="1"/>
    <xf numFmtId="10" fontId="1" fillId="0" borderId="1" xfId="0" applyNumberFormat="1" applyFont="1" applyBorder="1"/>
    <xf numFmtId="0" fontId="1" fillId="5" borderId="1" xfId="0" applyFont="1" applyFill="1" applyBorder="1"/>
    <xf numFmtId="0" fontId="2" fillId="7" borderId="1" xfId="0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7" borderId="1" xfId="0" applyFont="1" applyFill="1" applyBorder="1"/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workbookViewId="0">
      <selection activeCell="N27" sqref="N27"/>
    </sheetView>
  </sheetViews>
  <sheetFormatPr defaultRowHeight="14.25" x14ac:dyDescent="0.2"/>
  <cols>
    <col min="1" max="1" width="9.28515625" style="1" customWidth="1"/>
    <col min="2" max="2" width="31.7109375" style="1" customWidth="1"/>
    <col min="3" max="3" width="30.7109375" style="1" customWidth="1"/>
    <col min="4" max="4" width="6.7109375" style="2" customWidth="1"/>
    <col min="5" max="5" width="19.28515625" style="1" customWidth="1"/>
    <col min="6" max="6" width="10.85546875" style="2" customWidth="1"/>
    <col min="7" max="7" width="10.7109375" style="2" customWidth="1"/>
    <col min="8" max="8" width="13" style="2" customWidth="1"/>
    <col min="9" max="9" width="13.7109375" style="2" customWidth="1"/>
    <col min="10" max="10" width="9.5703125" style="1" bestFit="1" customWidth="1"/>
    <col min="11" max="16384" width="9.140625" style="1"/>
  </cols>
  <sheetData>
    <row r="1" spans="1:10" s="4" customFormat="1" x14ac:dyDescent="0.2">
      <c r="D1" s="2"/>
      <c r="F1" s="2"/>
      <c r="G1" s="2"/>
      <c r="H1" s="2"/>
      <c r="I1" s="2"/>
    </row>
    <row r="2" spans="1:10" s="21" customFormat="1" ht="18.75" x14ac:dyDescent="0.3">
      <c r="A2" s="19" t="s">
        <v>59</v>
      </c>
      <c r="B2" s="20"/>
      <c r="C2" s="20"/>
      <c r="D2" s="20"/>
      <c r="E2" s="20"/>
      <c r="F2" s="22"/>
      <c r="G2" s="22"/>
      <c r="H2" s="22"/>
      <c r="I2" s="22"/>
    </row>
    <row r="3" spans="1:10" s="4" customFormat="1" x14ac:dyDescent="0.2">
      <c r="D3" s="2"/>
      <c r="F3" s="2"/>
      <c r="G3" s="2"/>
      <c r="H3" s="2"/>
      <c r="I3" s="2"/>
    </row>
    <row r="4" spans="1:10" s="4" customFormat="1" ht="15" x14ac:dyDescent="0.25">
      <c r="A4" s="7"/>
      <c r="B4" s="7"/>
      <c r="C4" s="7"/>
      <c r="D4" s="8"/>
      <c r="E4" s="13"/>
      <c r="F4" s="33" t="s">
        <v>38</v>
      </c>
      <c r="G4" s="33" t="s">
        <v>40</v>
      </c>
      <c r="H4" s="33" t="s">
        <v>42</v>
      </c>
      <c r="I4" s="33" t="s">
        <v>44</v>
      </c>
      <c r="J4" s="7"/>
    </row>
    <row r="5" spans="1:10" s="4" customFormat="1" ht="15" x14ac:dyDescent="0.25">
      <c r="A5" s="6" t="s">
        <v>55</v>
      </c>
      <c r="B5" s="5" t="s">
        <v>0</v>
      </c>
      <c r="C5" s="5" t="s">
        <v>1</v>
      </c>
      <c r="D5" s="6" t="s">
        <v>2</v>
      </c>
      <c r="E5" s="14" t="s">
        <v>3</v>
      </c>
      <c r="F5" s="34" t="s">
        <v>67</v>
      </c>
      <c r="G5" s="34" t="s">
        <v>68</v>
      </c>
      <c r="H5" s="34" t="s">
        <v>43</v>
      </c>
      <c r="I5" s="34"/>
      <c r="J5" s="7"/>
    </row>
    <row r="6" spans="1:10" s="18" customFormat="1" ht="15" x14ac:dyDescent="0.25">
      <c r="A6" s="15"/>
      <c r="B6" s="31" t="s">
        <v>61</v>
      </c>
      <c r="C6" s="37" t="s">
        <v>173</v>
      </c>
      <c r="D6" s="16"/>
      <c r="E6" s="17"/>
      <c r="F6" s="16"/>
      <c r="G6" s="16"/>
      <c r="H6" s="16" t="s">
        <v>54</v>
      </c>
      <c r="I6" s="16"/>
      <c r="J6" s="41"/>
    </row>
    <row r="7" spans="1:10" s="4" customFormat="1" ht="15" x14ac:dyDescent="0.25">
      <c r="A7" s="65" t="s">
        <v>176</v>
      </c>
      <c r="B7" s="66" t="s">
        <v>76</v>
      </c>
      <c r="C7" s="66" t="s">
        <v>9</v>
      </c>
      <c r="D7" s="67" t="s">
        <v>65</v>
      </c>
      <c r="E7" s="66" t="s">
        <v>4</v>
      </c>
      <c r="F7" s="64">
        <v>203</v>
      </c>
      <c r="G7" s="64">
        <v>218.5</v>
      </c>
      <c r="H7" s="64">
        <f>F7+G7</f>
        <v>421.5</v>
      </c>
      <c r="I7" s="57">
        <v>1</v>
      </c>
      <c r="J7" s="68">
        <v>0.61990000000000001</v>
      </c>
    </row>
    <row r="8" spans="1:10" s="4" customFormat="1" ht="15" x14ac:dyDescent="0.25">
      <c r="A8" s="40"/>
      <c r="B8" s="41" t="s">
        <v>74</v>
      </c>
      <c r="C8" s="41" t="s">
        <v>75</v>
      </c>
      <c r="D8" s="38" t="s">
        <v>65</v>
      </c>
      <c r="E8" s="41" t="s">
        <v>6</v>
      </c>
      <c r="F8" s="38">
        <v>207</v>
      </c>
      <c r="G8" s="38">
        <v>214</v>
      </c>
      <c r="H8" s="38">
        <f>F8+G8</f>
        <v>421</v>
      </c>
      <c r="I8" s="39">
        <v>2</v>
      </c>
      <c r="J8" s="69">
        <v>0.61909999999999998</v>
      </c>
    </row>
    <row r="9" spans="1:10" s="4" customFormat="1" ht="15" x14ac:dyDescent="0.25">
      <c r="A9" s="40"/>
      <c r="B9" s="41" t="s">
        <v>69</v>
      </c>
      <c r="C9" s="41" t="s">
        <v>70</v>
      </c>
      <c r="D9" s="38" t="s">
        <v>65</v>
      </c>
      <c r="E9" s="41" t="s">
        <v>71</v>
      </c>
      <c r="F9" s="38">
        <v>200</v>
      </c>
      <c r="G9" s="38">
        <v>201</v>
      </c>
      <c r="H9" s="38">
        <f>F9+G9</f>
        <v>401</v>
      </c>
      <c r="I9" s="39">
        <v>3</v>
      </c>
      <c r="J9" s="69">
        <v>0.5897</v>
      </c>
    </row>
    <row r="10" spans="1:10" s="4" customFormat="1" ht="15" x14ac:dyDescent="0.25">
      <c r="A10" s="40"/>
      <c r="B10" s="41" t="s">
        <v>63</v>
      </c>
      <c r="C10" s="41" t="s">
        <v>64</v>
      </c>
      <c r="D10" s="38" t="s">
        <v>65</v>
      </c>
      <c r="E10" s="41" t="s">
        <v>66</v>
      </c>
      <c r="F10" s="38">
        <v>194.5</v>
      </c>
      <c r="G10" s="38">
        <v>206.5</v>
      </c>
      <c r="H10" s="38">
        <f>F10+G10</f>
        <v>401</v>
      </c>
      <c r="I10" s="39">
        <v>4</v>
      </c>
      <c r="J10" s="69">
        <v>0.5897</v>
      </c>
    </row>
    <row r="11" spans="1:10" s="4" customFormat="1" ht="15" x14ac:dyDescent="0.25">
      <c r="A11" s="40"/>
      <c r="B11" s="41" t="s">
        <v>72</v>
      </c>
      <c r="C11" s="41" t="s">
        <v>73</v>
      </c>
      <c r="D11" s="38" t="s">
        <v>65</v>
      </c>
      <c r="E11" s="41" t="s">
        <v>71</v>
      </c>
      <c r="F11" s="38">
        <v>197</v>
      </c>
      <c r="G11" s="38">
        <v>176</v>
      </c>
      <c r="H11" s="38">
        <f>SUM(F11+G11)</f>
        <v>373</v>
      </c>
      <c r="I11" s="39">
        <v>5</v>
      </c>
      <c r="J11" s="69">
        <v>0.54849999999999999</v>
      </c>
    </row>
    <row r="12" spans="1:10" s="18" customFormat="1" ht="15" x14ac:dyDescent="0.25">
      <c r="A12" s="15"/>
      <c r="B12" s="31" t="s">
        <v>62</v>
      </c>
      <c r="C12" s="37" t="s">
        <v>173</v>
      </c>
      <c r="D12" s="16"/>
      <c r="E12" s="17"/>
      <c r="F12" s="16"/>
      <c r="G12" s="16"/>
      <c r="H12" s="16" t="s">
        <v>54</v>
      </c>
      <c r="I12" s="16"/>
    </row>
    <row r="13" spans="1:10" s="4" customFormat="1" ht="15" x14ac:dyDescent="0.25">
      <c r="A13" s="65" t="s">
        <v>176</v>
      </c>
      <c r="B13" s="66" t="s">
        <v>77</v>
      </c>
      <c r="C13" s="66" t="s">
        <v>78</v>
      </c>
      <c r="D13" s="67" t="s">
        <v>79</v>
      </c>
      <c r="E13" s="66" t="s">
        <v>6</v>
      </c>
      <c r="F13" s="64">
        <v>196</v>
      </c>
      <c r="G13" s="64">
        <v>207.5</v>
      </c>
      <c r="H13" s="64">
        <f>F13+G13</f>
        <v>403.5</v>
      </c>
      <c r="I13" s="57">
        <v>1</v>
      </c>
      <c r="J13" s="68">
        <v>0.57640000000000002</v>
      </c>
    </row>
    <row r="14" spans="1:10" s="4" customFormat="1" ht="15" x14ac:dyDescent="0.25">
      <c r="A14" s="45"/>
      <c r="B14" s="46"/>
      <c r="C14" s="46"/>
      <c r="D14" s="47"/>
      <c r="E14" s="46"/>
      <c r="F14" s="47"/>
      <c r="G14" s="47"/>
      <c r="H14" s="47"/>
      <c r="I14" s="48"/>
    </row>
    <row r="15" spans="1:10" ht="15" thickBot="1" x14ac:dyDescent="0.25"/>
    <row r="16" spans="1:10" ht="15" x14ac:dyDescent="0.25">
      <c r="A16" s="24" t="s">
        <v>47</v>
      </c>
      <c r="B16" s="25"/>
      <c r="C16" s="26" t="s">
        <v>57</v>
      </c>
      <c r="D16" s="3"/>
      <c r="E16" s="3"/>
    </row>
    <row r="17" spans="1:10" ht="15.75" thickBot="1" x14ac:dyDescent="0.3">
      <c r="A17" s="27"/>
      <c r="B17" s="28"/>
      <c r="C17" s="29" t="s">
        <v>184</v>
      </c>
    </row>
    <row r="18" spans="1:10" ht="15" x14ac:dyDescent="0.25">
      <c r="A18" s="7"/>
      <c r="B18" s="7"/>
      <c r="C18" s="7"/>
      <c r="D18" s="8"/>
      <c r="E18" s="13"/>
      <c r="F18" s="33" t="s">
        <v>38</v>
      </c>
      <c r="G18" s="33" t="s">
        <v>40</v>
      </c>
      <c r="H18" s="33" t="s">
        <v>42</v>
      </c>
      <c r="I18" s="33" t="s">
        <v>44</v>
      </c>
      <c r="J18" s="7"/>
    </row>
    <row r="19" spans="1:10" ht="15" x14ac:dyDescent="0.25">
      <c r="A19" s="6" t="s">
        <v>55</v>
      </c>
      <c r="B19" s="5" t="s">
        <v>0</v>
      </c>
      <c r="C19" s="5" t="s">
        <v>1</v>
      </c>
      <c r="D19" s="6" t="s">
        <v>2</v>
      </c>
      <c r="E19" s="14" t="s">
        <v>3</v>
      </c>
      <c r="F19" s="34" t="s">
        <v>39</v>
      </c>
      <c r="G19" s="34" t="s">
        <v>41</v>
      </c>
      <c r="H19" s="34" t="s">
        <v>43</v>
      </c>
      <c r="I19" s="34"/>
      <c r="J19" s="7"/>
    </row>
    <row r="20" spans="1:10" s="18" customFormat="1" ht="15" x14ac:dyDescent="0.25">
      <c r="A20" s="15"/>
      <c r="B20" s="31" t="s">
        <v>52</v>
      </c>
      <c r="C20" s="37" t="s">
        <v>60</v>
      </c>
      <c r="D20" s="16"/>
      <c r="E20" s="17"/>
      <c r="F20" s="16"/>
      <c r="G20" s="16"/>
      <c r="H20" s="16" t="s">
        <v>54</v>
      </c>
      <c r="I20" s="16"/>
      <c r="J20" s="41"/>
    </row>
    <row r="21" spans="1:10" s="50" customFormat="1" ht="15" x14ac:dyDescent="0.25">
      <c r="A21" s="56" t="s">
        <v>176</v>
      </c>
      <c r="B21" s="56" t="s">
        <v>80</v>
      </c>
      <c r="C21" s="56" t="s">
        <v>95</v>
      </c>
      <c r="D21" s="57" t="s">
        <v>8</v>
      </c>
      <c r="E21" s="56" t="s">
        <v>7</v>
      </c>
      <c r="F21" s="57">
        <v>216</v>
      </c>
      <c r="G21" s="57">
        <v>206</v>
      </c>
      <c r="H21" s="57">
        <f t="shared" ref="H21:H29" si="0">F21+G21</f>
        <v>422</v>
      </c>
      <c r="I21" s="57">
        <v>1</v>
      </c>
      <c r="J21" s="58">
        <f t="shared" ref="J21:J29" si="1">H21/600</f>
        <v>0.70333333333333337</v>
      </c>
    </row>
    <row r="22" spans="1:10" s="4" customFormat="1" ht="15" x14ac:dyDescent="0.25">
      <c r="A22" s="51" t="s">
        <v>177</v>
      </c>
      <c r="B22" s="52" t="s">
        <v>80</v>
      </c>
      <c r="C22" s="52" t="s">
        <v>81</v>
      </c>
      <c r="D22" s="53" t="s">
        <v>8</v>
      </c>
      <c r="E22" s="52" t="s">
        <v>7</v>
      </c>
      <c r="F22" s="53">
        <v>202</v>
      </c>
      <c r="G22" s="53">
        <v>213</v>
      </c>
      <c r="H22" s="53">
        <f t="shared" si="0"/>
        <v>415</v>
      </c>
      <c r="I22" s="54">
        <v>2</v>
      </c>
      <c r="J22" s="55">
        <f t="shared" si="1"/>
        <v>0.69166666666666665</v>
      </c>
    </row>
    <row r="23" spans="1:10" ht="15" x14ac:dyDescent="0.25">
      <c r="A23" s="51" t="s">
        <v>177</v>
      </c>
      <c r="B23" s="52" t="s">
        <v>174</v>
      </c>
      <c r="C23" s="52" t="s">
        <v>175</v>
      </c>
      <c r="D23" s="53" t="s">
        <v>8</v>
      </c>
      <c r="E23" s="52" t="s">
        <v>10</v>
      </c>
      <c r="F23" s="53">
        <v>196</v>
      </c>
      <c r="G23" s="53">
        <v>193.5</v>
      </c>
      <c r="H23" s="53">
        <f t="shared" si="0"/>
        <v>389.5</v>
      </c>
      <c r="I23" s="54">
        <v>3</v>
      </c>
      <c r="J23" s="55">
        <f t="shared" si="1"/>
        <v>0.64916666666666667</v>
      </c>
    </row>
    <row r="24" spans="1:10" ht="15" x14ac:dyDescent="0.25">
      <c r="A24" s="51" t="s">
        <v>177</v>
      </c>
      <c r="B24" s="52" t="s">
        <v>91</v>
      </c>
      <c r="C24" s="52" t="s">
        <v>92</v>
      </c>
      <c r="D24" s="53" t="s">
        <v>8</v>
      </c>
      <c r="E24" s="52" t="s">
        <v>16</v>
      </c>
      <c r="F24" s="53">
        <v>185</v>
      </c>
      <c r="G24" s="53">
        <v>189</v>
      </c>
      <c r="H24" s="53">
        <f t="shared" si="0"/>
        <v>374</v>
      </c>
      <c r="I24" s="54">
        <v>4</v>
      </c>
      <c r="J24" s="55">
        <f t="shared" si="1"/>
        <v>0.62333333333333329</v>
      </c>
    </row>
    <row r="25" spans="1:10" ht="15" x14ac:dyDescent="0.25">
      <c r="A25" s="51" t="s">
        <v>177</v>
      </c>
      <c r="B25" s="52" t="s">
        <v>87</v>
      </c>
      <c r="C25" s="52" t="s">
        <v>88</v>
      </c>
      <c r="D25" s="53" t="s">
        <v>8</v>
      </c>
      <c r="E25" s="52" t="s">
        <v>16</v>
      </c>
      <c r="F25" s="53">
        <v>188.5</v>
      </c>
      <c r="G25" s="53">
        <v>179.5</v>
      </c>
      <c r="H25" s="53">
        <f t="shared" si="0"/>
        <v>368</v>
      </c>
      <c r="I25" s="54">
        <v>5</v>
      </c>
      <c r="J25" s="55">
        <f t="shared" si="1"/>
        <v>0.61333333333333329</v>
      </c>
    </row>
    <row r="26" spans="1:10" ht="15" x14ac:dyDescent="0.25">
      <c r="A26" s="59" t="s">
        <v>178</v>
      </c>
      <c r="B26" s="60" t="s">
        <v>85</v>
      </c>
      <c r="C26" s="60" t="s">
        <v>86</v>
      </c>
      <c r="D26" s="61" t="s">
        <v>8</v>
      </c>
      <c r="E26" s="60" t="s">
        <v>21</v>
      </c>
      <c r="F26" s="61">
        <v>178</v>
      </c>
      <c r="G26" s="61">
        <v>175</v>
      </c>
      <c r="H26" s="61">
        <f t="shared" si="0"/>
        <v>353</v>
      </c>
      <c r="I26" s="62">
        <v>6</v>
      </c>
      <c r="J26" s="63">
        <f t="shared" si="1"/>
        <v>0.58833333333333337</v>
      </c>
    </row>
    <row r="27" spans="1:10" ht="15" x14ac:dyDescent="0.25">
      <c r="A27" s="59" t="s">
        <v>178</v>
      </c>
      <c r="B27" s="60" t="s">
        <v>72</v>
      </c>
      <c r="C27" s="60" t="s">
        <v>89</v>
      </c>
      <c r="D27" s="61" t="s">
        <v>8</v>
      </c>
      <c r="E27" s="60" t="s">
        <v>10</v>
      </c>
      <c r="F27" s="61">
        <v>180</v>
      </c>
      <c r="G27" s="61">
        <v>172.5</v>
      </c>
      <c r="H27" s="61">
        <f t="shared" si="0"/>
        <v>352.5</v>
      </c>
      <c r="I27" s="62">
        <v>7</v>
      </c>
      <c r="J27" s="63">
        <f t="shared" si="1"/>
        <v>0.58750000000000002</v>
      </c>
    </row>
    <row r="28" spans="1:10" s="4" customFormat="1" ht="15" x14ac:dyDescent="0.25">
      <c r="A28" s="40"/>
      <c r="B28" s="41" t="s">
        <v>90</v>
      </c>
      <c r="C28" s="41" t="s">
        <v>14</v>
      </c>
      <c r="D28" s="38" t="s">
        <v>8</v>
      </c>
      <c r="E28" s="41" t="s">
        <v>6</v>
      </c>
      <c r="F28" s="38">
        <v>169.5</v>
      </c>
      <c r="G28" s="38">
        <v>176</v>
      </c>
      <c r="H28" s="38">
        <f t="shared" si="0"/>
        <v>345.5</v>
      </c>
      <c r="I28" s="39">
        <v>8</v>
      </c>
      <c r="J28" s="49">
        <f t="shared" si="1"/>
        <v>0.57583333333333331</v>
      </c>
    </row>
    <row r="29" spans="1:10" ht="15" x14ac:dyDescent="0.25">
      <c r="A29" s="7" t="s">
        <v>54</v>
      </c>
      <c r="B29" s="7" t="s">
        <v>93</v>
      </c>
      <c r="C29" s="7" t="s">
        <v>94</v>
      </c>
      <c r="D29" s="8" t="s">
        <v>8</v>
      </c>
      <c r="E29" s="7" t="s">
        <v>6</v>
      </c>
      <c r="F29" s="8">
        <v>164</v>
      </c>
      <c r="G29" s="8">
        <v>165</v>
      </c>
      <c r="H29" s="8">
        <f t="shared" si="0"/>
        <v>329</v>
      </c>
      <c r="I29" s="23">
        <v>9</v>
      </c>
      <c r="J29" s="49">
        <f t="shared" si="1"/>
        <v>0.54833333333333334</v>
      </c>
    </row>
    <row r="30" spans="1:10" s="4" customFormat="1" ht="15" x14ac:dyDescent="0.25">
      <c r="A30" s="7"/>
      <c r="B30" s="7"/>
      <c r="C30" s="7"/>
      <c r="D30" s="8"/>
      <c r="E30" s="7"/>
      <c r="F30" s="8"/>
      <c r="G30" s="8"/>
      <c r="H30" s="8"/>
      <c r="I30" s="23"/>
      <c r="J30" s="7"/>
    </row>
    <row r="31" spans="1:10" s="4" customFormat="1" ht="15" x14ac:dyDescent="0.25">
      <c r="A31" s="7"/>
      <c r="B31" s="32" t="s">
        <v>53</v>
      </c>
      <c r="C31" s="36" t="s">
        <v>183</v>
      </c>
      <c r="D31" s="8"/>
      <c r="E31" s="7"/>
      <c r="F31" s="8"/>
      <c r="G31" s="8"/>
      <c r="H31" s="8"/>
      <c r="I31" s="8"/>
      <c r="J31" s="7"/>
    </row>
    <row r="32" spans="1:10" s="50" customFormat="1" ht="15" x14ac:dyDescent="0.25">
      <c r="A32" s="56" t="s">
        <v>176</v>
      </c>
      <c r="B32" s="56" t="s">
        <v>83</v>
      </c>
      <c r="C32" s="56" t="s">
        <v>26</v>
      </c>
      <c r="D32" s="57" t="s">
        <v>13</v>
      </c>
      <c r="E32" s="56" t="s">
        <v>4</v>
      </c>
      <c r="F32" s="57">
        <v>189</v>
      </c>
      <c r="G32" s="57">
        <v>176</v>
      </c>
      <c r="H32" s="57">
        <f>F32+G32</f>
        <v>365</v>
      </c>
      <c r="I32" s="57">
        <v>1</v>
      </c>
      <c r="J32" s="58">
        <f>H32/600</f>
        <v>0.60833333333333328</v>
      </c>
    </row>
    <row r="33" spans="1:10" s="4" customFormat="1" ht="15" x14ac:dyDescent="0.25">
      <c r="A33" s="51" t="s">
        <v>177</v>
      </c>
      <c r="B33" s="52" t="s">
        <v>84</v>
      </c>
      <c r="C33" s="52" t="s">
        <v>11</v>
      </c>
      <c r="D33" s="53" t="s">
        <v>13</v>
      </c>
      <c r="E33" s="52" t="s">
        <v>6</v>
      </c>
      <c r="F33" s="53">
        <v>186</v>
      </c>
      <c r="G33" s="53">
        <v>179</v>
      </c>
      <c r="H33" s="53">
        <f>F33+G33</f>
        <v>365</v>
      </c>
      <c r="I33" s="54">
        <v>2</v>
      </c>
      <c r="J33" s="55">
        <f>H33/600</f>
        <v>0.60833333333333328</v>
      </c>
    </row>
    <row r="34" spans="1:10" s="4" customFormat="1" ht="15" x14ac:dyDescent="0.25">
      <c r="A34" s="51" t="s">
        <v>177</v>
      </c>
      <c r="B34" s="52" t="s">
        <v>82</v>
      </c>
      <c r="C34" s="52" t="s">
        <v>15</v>
      </c>
      <c r="D34" s="53" t="s">
        <v>13</v>
      </c>
      <c r="E34" s="52" t="s">
        <v>16</v>
      </c>
      <c r="F34" s="53">
        <v>182</v>
      </c>
      <c r="G34" s="53">
        <v>178.5</v>
      </c>
      <c r="H34" s="53">
        <f>F34+G34</f>
        <v>360.5</v>
      </c>
      <c r="I34" s="54">
        <v>3</v>
      </c>
      <c r="J34" s="55">
        <f>H34/600</f>
        <v>0.60083333333333333</v>
      </c>
    </row>
    <row r="36" spans="1:10" s="21" customFormat="1" ht="18.75" x14ac:dyDescent="0.3">
      <c r="A36" s="19" t="s">
        <v>58</v>
      </c>
      <c r="B36" s="20"/>
      <c r="C36" s="20"/>
      <c r="D36" s="20"/>
      <c r="E36" s="20"/>
      <c r="F36" s="22"/>
      <c r="G36" s="22"/>
      <c r="H36" s="22"/>
      <c r="I36" s="22"/>
    </row>
    <row r="37" spans="1:10" ht="15" thickBot="1" x14ac:dyDescent="0.25"/>
    <row r="38" spans="1:10" ht="15" x14ac:dyDescent="0.25">
      <c r="A38" s="24" t="s">
        <v>48</v>
      </c>
      <c r="B38" s="25"/>
      <c r="C38" s="26" t="s">
        <v>51</v>
      </c>
      <c r="D38" s="3"/>
      <c r="E38" s="3"/>
    </row>
    <row r="39" spans="1:10" ht="15" thickBot="1" x14ac:dyDescent="0.25">
      <c r="A39" s="27"/>
      <c r="B39" s="28"/>
      <c r="C39" s="30"/>
    </row>
    <row r="40" spans="1:10" ht="15" x14ac:dyDescent="0.25">
      <c r="A40" s="7"/>
      <c r="B40" s="7"/>
      <c r="C40" s="7"/>
      <c r="D40" s="8"/>
      <c r="E40" s="7"/>
      <c r="F40" s="33" t="s">
        <v>38</v>
      </c>
      <c r="G40" s="33" t="s">
        <v>40</v>
      </c>
      <c r="H40" s="33" t="s">
        <v>42</v>
      </c>
      <c r="I40" s="33" t="s">
        <v>44</v>
      </c>
    </row>
    <row r="41" spans="1:10" ht="15" x14ac:dyDescent="0.25">
      <c r="A41" s="6" t="s">
        <v>54</v>
      </c>
      <c r="B41" s="5" t="s">
        <v>0</v>
      </c>
      <c r="C41" s="5" t="s">
        <v>1</v>
      </c>
      <c r="D41" s="6" t="s">
        <v>2</v>
      </c>
      <c r="E41" s="5" t="s">
        <v>3</v>
      </c>
      <c r="F41" s="34" t="s">
        <v>39</v>
      </c>
      <c r="G41" s="34" t="s">
        <v>41</v>
      </c>
      <c r="H41" s="34" t="s">
        <v>43</v>
      </c>
      <c r="I41" s="34"/>
    </row>
    <row r="42" spans="1:10" ht="15" x14ac:dyDescent="0.25">
      <c r="A42" s="56" t="s">
        <v>176</v>
      </c>
      <c r="B42" s="70" t="s">
        <v>119</v>
      </c>
      <c r="C42" s="70" t="s">
        <v>30</v>
      </c>
      <c r="D42" s="64" t="s">
        <v>17</v>
      </c>
      <c r="E42" s="70" t="s">
        <v>120</v>
      </c>
      <c r="F42" s="64">
        <v>194</v>
      </c>
      <c r="G42" s="64">
        <v>204.5</v>
      </c>
      <c r="H42" s="64">
        <f t="shared" ref="H42:H53" si="2">F42+G42</f>
        <v>398.5</v>
      </c>
      <c r="I42" s="57">
        <v>1</v>
      </c>
    </row>
    <row r="43" spans="1:10" ht="15" x14ac:dyDescent="0.25">
      <c r="A43" s="51" t="s">
        <v>177</v>
      </c>
      <c r="B43" s="52" t="s">
        <v>130</v>
      </c>
      <c r="C43" s="52" t="s">
        <v>29</v>
      </c>
      <c r="D43" s="53" t="s">
        <v>17</v>
      </c>
      <c r="E43" s="52" t="s">
        <v>6</v>
      </c>
      <c r="F43" s="53">
        <v>194</v>
      </c>
      <c r="G43" s="53">
        <v>202</v>
      </c>
      <c r="H43" s="53">
        <f t="shared" si="2"/>
        <v>396</v>
      </c>
      <c r="I43" s="54">
        <v>2</v>
      </c>
    </row>
    <row r="44" spans="1:10" ht="15" x14ac:dyDescent="0.25">
      <c r="A44" s="51" t="s">
        <v>177</v>
      </c>
      <c r="B44" s="52" t="s">
        <v>141</v>
      </c>
      <c r="C44" s="52" t="s">
        <v>36</v>
      </c>
      <c r="D44" s="53" t="s">
        <v>17</v>
      </c>
      <c r="E44" s="52" t="s">
        <v>12</v>
      </c>
      <c r="F44" s="53">
        <v>202.5</v>
      </c>
      <c r="G44" s="53">
        <v>193</v>
      </c>
      <c r="H44" s="53">
        <f t="shared" si="2"/>
        <v>395.5</v>
      </c>
      <c r="I44" s="54">
        <v>3</v>
      </c>
    </row>
    <row r="45" spans="1:10" ht="15" x14ac:dyDescent="0.25">
      <c r="A45" s="51" t="s">
        <v>177</v>
      </c>
      <c r="B45" s="52" t="s">
        <v>127</v>
      </c>
      <c r="C45" s="52" t="s">
        <v>25</v>
      </c>
      <c r="D45" s="53" t="s">
        <v>17</v>
      </c>
      <c r="E45" s="52" t="s">
        <v>4</v>
      </c>
      <c r="F45" s="53">
        <v>184</v>
      </c>
      <c r="G45" s="53">
        <v>210.5</v>
      </c>
      <c r="H45" s="53">
        <f t="shared" si="2"/>
        <v>394.5</v>
      </c>
      <c r="I45" s="54">
        <v>4</v>
      </c>
    </row>
    <row r="46" spans="1:10" ht="15" x14ac:dyDescent="0.25">
      <c r="A46" s="51" t="s">
        <v>177</v>
      </c>
      <c r="B46" s="52" t="s">
        <v>138</v>
      </c>
      <c r="C46" s="52" t="s">
        <v>139</v>
      </c>
      <c r="D46" s="53" t="s">
        <v>17</v>
      </c>
      <c r="E46" s="52" t="s">
        <v>140</v>
      </c>
      <c r="F46" s="53">
        <v>177</v>
      </c>
      <c r="G46" s="53">
        <v>209.5</v>
      </c>
      <c r="H46" s="53">
        <f t="shared" si="2"/>
        <v>386.5</v>
      </c>
      <c r="I46" s="54">
        <v>5</v>
      </c>
    </row>
    <row r="47" spans="1:10" ht="15" x14ac:dyDescent="0.25">
      <c r="A47" s="51" t="s">
        <v>177</v>
      </c>
      <c r="B47" s="52" t="s">
        <v>142</v>
      </c>
      <c r="C47" s="52" t="s">
        <v>143</v>
      </c>
      <c r="D47" s="53" t="s">
        <v>17</v>
      </c>
      <c r="E47" s="52" t="s">
        <v>7</v>
      </c>
      <c r="F47" s="53">
        <v>200.5</v>
      </c>
      <c r="G47" s="53">
        <v>183</v>
      </c>
      <c r="H47" s="53">
        <f t="shared" si="2"/>
        <v>383.5</v>
      </c>
      <c r="I47" s="54">
        <v>6</v>
      </c>
    </row>
    <row r="48" spans="1:10" ht="15" x14ac:dyDescent="0.25">
      <c r="A48" s="51" t="s">
        <v>177</v>
      </c>
      <c r="B48" s="52" t="s">
        <v>129</v>
      </c>
      <c r="C48" s="52" t="s">
        <v>19</v>
      </c>
      <c r="D48" s="53" t="s">
        <v>17</v>
      </c>
      <c r="E48" s="52" t="s">
        <v>12</v>
      </c>
      <c r="F48" s="53">
        <v>184.5</v>
      </c>
      <c r="G48" s="53">
        <v>194</v>
      </c>
      <c r="H48" s="53">
        <f t="shared" si="2"/>
        <v>378.5</v>
      </c>
      <c r="I48" s="54">
        <v>7</v>
      </c>
    </row>
    <row r="49" spans="1:9" ht="15" x14ac:dyDescent="0.25">
      <c r="A49" s="51" t="s">
        <v>177</v>
      </c>
      <c r="B49" s="52" t="s">
        <v>131</v>
      </c>
      <c r="C49" s="52" t="s">
        <v>132</v>
      </c>
      <c r="D49" s="53" t="s">
        <v>17</v>
      </c>
      <c r="E49" s="52" t="s">
        <v>20</v>
      </c>
      <c r="F49" s="53">
        <v>183.5</v>
      </c>
      <c r="G49" s="53">
        <v>194.5</v>
      </c>
      <c r="H49" s="53">
        <f t="shared" si="2"/>
        <v>378</v>
      </c>
      <c r="I49" s="54">
        <v>8</v>
      </c>
    </row>
    <row r="50" spans="1:9" s="4" customFormat="1" ht="15" x14ac:dyDescent="0.25">
      <c r="A50" s="51" t="s">
        <v>177</v>
      </c>
      <c r="B50" s="52" t="s">
        <v>133</v>
      </c>
      <c r="C50" s="52" t="s">
        <v>134</v>
      </c>
      <c r="D50" s="53" t="s">
        <v>17</v>
      </c>
      <c r="E50" s="52" t="s">
        <v>16</v>
      </c>
      <c r="F50" s="53">
        <v>182</v>
      </c>
      <c r="G50" s="53">
        <v>194</v>
      </c>
      <c r="H50" s="53">
        <f t="shared" si="2"/>
        <v>376</v>
      </c>
      <c r="I50" s="54">
        <v>9</v>
      </c>
    </row>
    <row r="51" spans="1:9" s="4" customFormat="1" ht="15" x14ac:dyDescent="0.25">
      <c r="A51" s="71" t="s">
        <v>178</v>
      </c>
      <c r="B51" s="72" t="s">
        <v>128</v>
      </c>
      <c r="C51" s="72" t="s">
        <v>27</v>
      </c>
      <c r="D51" s="73" t="s">
        <v>17</v>
      </c>
      <c r="E51" s="72" t="s">
        <v>16</v>
      </c>
      <c r="F51" s="73">
        <v>175.5</v>
      </c>
      <c r="G51" s="73">
        <v>189.5</v>
      </c>
      <c r="H51" s="73">
        <f t="shared" si="2"/>
        <v>365</v>
      </c>
      <c r="I51" s="74">
        <v>10</v>
      </c>
    </row>
    <row r="52" spans="1:9" s="4" customFormat="1" ht="15" x14ac:dyDescent="0.25">
      <c r="A52" s="71" t="s">
        <v>178</v>
      </c>
      <c r="B52" s="72" t="s">
        <v>137</v>
      </c>
      <c r="C52" s="72" t="s">
        <v>24</v>
      </c>
      <c r="D52" s="73" t="s">
        <v>17</v>
      </c>
      <c r="E52" s="72" t="s">
        <v>12</v>
      </c>
      <c r="F52" s="73">
        <v>182</v>
      </c>
      <c r="G52" s="73">
        <v>182.5</v>
      </c>
      <c r="H52" s="73">
        <f t="shared" si="2"/>
        <v>364.5</v>
      </c>
      <c r="I52" s="74">
        <v>11</v>
      </c>
    </row>
    <row r="53" spans="1:9" ht="15" x14ac:dyDescent="0.25">
      <c r="A53" s="7" t="s">
        <v>54</v>
      </c>
      <c r="B53" s="7" t="s">
        <v>135</v>
      </c>
      <c r="C53" s="7" t="s">
        <v>136</v>
      </c>
      <c r="D53" s="8" t="s">
        <v>17</v>
      </c>
      <c r="E53" s="7" t="s">
        <v>7</v>
      </c>
      <c r="F53" s="8">
        <v>172</v>
      </c>
      <c r="G53" s="8">
        <v>189</v>
      </c>
      <c r="H53" s="8">
        <f t="shared" si="2"/>
        <v>361</v>
      </c>
      <c r="I53" s="23">
        <v>12</v>
      </c>
    </row>
    <row r="55" spans="1:9" ht="15" thickBot="1" x14ac:dyDescent="0.25"/>
    <row r="56" spans="1:9" ht="15" x14ac:dyDescent="0.25">
      <c r="A56" s="24" t="s">
        <v>49</v>
      </c>
      <c r="B56" s="25"/>
      <c r="C56" s="26" t="s">
        <v>56</v>
      </c>
      <c r="D56" s="3"/>
      <c r="E56" s="3"/>
    </row>
    <row r="57" spans="1:9" ht="15" thickBot="1" x14ac:dyDescent="0.25">
      <c r="A57" s="27"/>
      <c r="B57" s="28"/>
      <c r="C57" s="30"/>
      <c r="D57" s="10"/>
      <c r="E57" s="9"/>
    </row>
    <row r="58" spans="1:9" ht="15" x14ac:dyDescent="0.25">
      <c r="A58" s="12"/>
      <c r="B58" s="12"/>
      <c r="C58" s="12"/>
      <c r="D58" s="8"/>
      <c r="E58" s="7"/>
      <c r="F58" s="35" t="s">
        <v>38</v>
      </c>
      <c r="G58" s="35" t="s">
        <v>40</v>
      </c>
      <c r="H58" s="35" t="s">
        <v>42</v>
      </c>
      <c r="I58" s="35" t="s">
        <v>44</v>
      </c>
    </row>
    <row r="59" spans="1:9" ht="15" x14ac:dyDescent="0.25">
      <c r="A59" s="6" t="s">
        <v>55</v>
      </c>
      <c r="B59" s="5" t="s">
        <v>0</v>
      </c>
      <c r="C59" s="5" t="s">
        <v>1</v>
      </c>
      <c r="D59" s="6" t="s">
        <v>2</v>
      </c>
      <c r="E59" s="5" t="s">
        <v>3</v>
      </c>
      <c r="F59" s="35" t="s">
        <v>67</v>
      </c>
      <c r="G59" s="35" t="s">
        <v>68</v>
      </c>
      <c r="H59" s="35" t="s">
        <v>43</v>
      </c>
      <c r="I59" s="35"/>
    </row>
    <row r="60" spans="1:9" ht="15" x14ac:dyDescent="0.25">
      <c r="A60" s="56" t="s">
        <v>176</v>
      </c>
      <c r="B60" s="70" t="s">
        <v>110</v>
      </c>
      <c r="C60" s="70" t="s">
        <v>111</v>
      </c>
      <c r="D60" s="64" t="s">
        <v>22</v>
      </c>
      <c r="E60" s="70" t="s">
        <v>71</v>
      </c>
      <c r="F60" s="64">
        <v>219</v>
      </c>
      <c r="G60" s="64">
        <v>216</v>
      </c>
      <c r="H60" s="64">
        <f t="shared" ref="H60:H77" si="3">F60+G60</f>
        <v>435</v>
      </c>
      <c r="I60" s="57">
        <v>1</v>
      </c>
    </row>
    <row r="61" spans="1:9" ht="15" x14ac:dyDescent="0.25">
      <c r="A61" s="51" t="s">
        <v>177</v>
      </c>
      <c r="B61" s="52" t="s">
        <v>104</v>
      </c>
      <c r="C61" s="52" t="s">
        <v>105</v>
      </c>
      <c r="D61" s="53" t="s">
        <v>22</v>
      </c>
      <c r="E61" s="52" t="s">
        <v>4</v>
      </c>
      <c r="F61" s="53">
        <v>198</v>
      </c>
      <c r="G61" s="53">
        <v>210</v>
      </c>
      <c r="H61" s="53">
        <f t="shared" si="3"/>
        <v>408</v>
      </c>
      <c r="I61" s="54">
        <v>2</v>
      </c>
    </row>
    <row r="62" spans="1:9" ht="15" x14ac:dyDescent="0.25">
      <c r="A62" s="51" t="s">
        <v>177</v>
      </c>
      <c r="B62" s="52" t="s">
        <v>122</v>
      </c>
      <c r="C62" s="52" t="s">
        <v>123</v>
      </c>
      <c r="D62" s="53" t="s">
        <v>22</v>
      </c>
      <c r="E62" s="52" t="s">
        <v>18</v>
      </c>
      <c r="F62" s="53">
        <v>201</v>
      </c>
      <c r="G62" s="53">
        <v>205</v>
      </c>
      <c r="H62" s="53">
        <f t="shared" si="3"/>
        <v>406</v>
      </c>
      <c r="I62" s="54">
        <v>3</v>
      </c>
    </row>
    <row r="63" spans="1:9" ht="15" x14ac:dyDescent="0.25">
      <c r="A63" s="51" t="s">
        <v>177</v>
      </c>
      <c r="B63" s="52" t="s">
        <v>118</v>
      </c>
      <c r="C63" s="52" t="s">
        <v>33</v>
      </c>
      <c r="D63" s="53" t="s">
        <v>22</v>
      </c>
      <c r="E63" s="52" t="s">
        <v>6</v>
      </c>
      <c r="F63" s="53">
        <v>196.5</v>
      </c>
      <c r="G63" s="53">
        <v>196.5</v>
      </c>
      <c r="H63" s="53">
        <f t="shared" si="3"/>
        <v>393</v>
      </c>
      <c r="I63" s="54">
        <v>4</v>
      </c>
    </row>
    <row r="64" spans="1:9" ht="15" x14ac:dyDescent="0.25">
      <c r="A64" s="51" t="s">
        <v>177</v>
      </c>
      <c r="B64" s="52" t="s">
        <v>115</v>
      </c>
      <c r="C64" s="52" t="s">
        <v>23</v>
      </c>
      <c r="D64" s="53" t="s">
        <v>22</v>
      </c>
      <c r="E64" s="52" t="s">
        <v>4</v>
      </c>
      <c r="F64" s="53">
        <v>187</v>
      </c>
      <c r="G64" s="53">
        <v>200</v>
      </c>
      <c r="H64" s="53">
        <f t="shared" si="3"/>
        <v>387</v>
      </c>
      <c r="I64" s="54">
        <v>5</v>
      </c>
    </row>
    <row r="65" spans="1:9" ht="15" x14ac:dyDescent="0.25">
      <c r="A65" s="51" t="s">
        <v>177</v>
      </c>
      <c r="B65" s="52" t="s">
        <v>125</v>
      </c>
      <c r="C65" s="52" t="s">
        <v>126</v>
      </c>
      <c r="D65" s="53" t="s">
        <v>22</v>
      </c>
      <c r="E65" s="52" t="s">
        <v>71</v>
      </c>
      <c r="F65" s="53">
        <v>190</v>
      </c>
      <c r="G65" s="53">
        <v>194</v>
      </c>
      <c r="H65" s="53">
        <f t="shared" si="3"/>
        <v>384</v>
      </c>
      <c r="I65" s="54">
        <v>6</v>
      </c>
    </row>
    <row r="66" spans="1:9" ht="15" x14ac:dyDescent="0.25">
      <c r="A66" s="51" t="s">
        <v>177</v>
      </c>
      <c r="B66" s="52" t="s">
        <v>98</v>
      </c>
      <c r="C66" s="52" t="s">
        <v>99</v>
      </c>
      <c r="D66" s="53" t="s">
        <v>22</v>
      </c>
      <c r="E66" s="52" t="s">
        <v>6</v>
      </c>
      <c r="F66" s="53">
        <v>188.5</v>
      </c>
      <c r="G66" s="53">
        <v>191</v>
      </c>
      <c r="H66" s="53">
        <f t="shared" si="3"/>
        <v>379.5</v>
      </c>
      <c r="I66" s="54">
        <v>7</v>
      </c>
    </row>
    <row r="67" spans="1:9" ht="15" x14ac:dyDescent="0.25">
      <c r="A67" s="51" t="s">
        <v>177</v>
      </c>
      <c r="B67" s="52" t="s">
        <v>98</v>
      </c>
      <c r="C67" s="52" t="s">
        <v>121</v>
      </c>
      <c r="D67" s="53" t="s">
        <v>22</v>
      </c>
      <c r="E67" s="52" t="s">
        <v>6</v>
      </c>
      <c r="F67" s="53">
        <v>190.5</v>
      </c>
      <c r="G67" s="53">
        <v>188</v>
      </c>
      <c r="H67" s="53">
        <f t="shared" si="3"/>
        <v>378.5</v>
      </c>
      <c r="I67" s="54">
        <v>8</v>
      </c>
    </row>
    <row r="68" spans="1:9" ht="15" x14ac:dyDescent="0.25">
      <c r="A68" s="71" t="s">
        <v>178</v>
      </c>
      <c r="B68" s="72" t="s">
        <v>108</v>
      </c>
      <c r="C68" s="72" t="s">
        <v>109</v>
      </c>
      <c r="D68" s="73" t="s">
        <v>22</v>
      </c>
      <c r="E68" s="72" t="s">
        <v>18</v>
      </c>
      <c r="F68" s="73">
        <v>191.5</v>
      </c>
      <c r="G68" s="73">
        <v>186</v>
      </c>
      <c r="H68" s="73">
        <f t="shared" si="3"/>
        <v>377.5</v>
      </c>
      <c r="I68" s="74">
        <v>9</v>
      </c>
    </row>
    <row r="69" spans="1:9" ht="15" x14ac:dyDescent="0.25">
      <c r="A69" s="71" t="s">
        <v>178</v>
      </c>
      <c r="B69" s="72" t="s">
        <v>100</v>
      </c>
      <c r="C69" s="72" t="s">
        <v>101</v>
      </c>
      <c r="D69" s="73" t="s">
        <v>22</v>
      </c>
      <c r="E69" s="72" t="s">
        <v>4</v>
      </c>
      <c r="F69" s="73">
        <v>189</v>
      </c>
      <c r="G69" s="73">
        <v>188</v>
      </c>
      <c r="H69" s="73">
        <f t="shared" si="3"/>
        <v>377</v>
      </c>
      <c r="I69" s="74">
        <v>10</v>
      </c>
    </row>
    <row r="70" spans="1:9" ht="15" x14ac:dyDescent="0.25">
      <c r="A70" s="40" t="s">
        <v>54</v>
      </c>
      <c r="B70" s="41" t="s">
        <v>102</v>
      </c>
      <c r="C70" s="41" t="s">
        <v>103</v>
      </c>
      <c r="D70" s="38" t="s">
        <v>22</v>
      </c>
      <c r="E70" s="41" t="s">
        <v>4</v>
      </c>
      <c r="F70" s="38">
        <v>191</v>
      </c>
      <c r="G70" s="38">
        <v>182.5</v>
      </c>
      <c r="H70" s="38">
        <f t="shared" si="3"/>
        <v>373.5</v>
      </c>
      <c r="I70" s="23">
        <v>11</v>
      </c>
    </row>
    <row r="71" spans="1:9" ht="15" x14ac:dyDescent="0.25">
      <c r="A71" s="40" t="s">
        <v>54</v>
      </c>
      <c r="B71" s="41" t="s">
        <v>107</v>
      </c>
      <c r="C71" s="41" t="s">
        <v>32</v>
      </c>
      <c r="D71" s="38" t="s">
        <v>22</v>
      </c>
      <c r="E71" s="41" t="s">
        <v>7</v>
      </c>
      <c r="F71" s="38">
        <v>188</v>
      </c>
      <c r="G71" s="38">
        <v>180.5</v>
      </c>
      <c r="H71" s="38">
        <f t="shared" si="3"/>
        <v>368.5</v>
      </c>
      <c r="I71" s="23">
        <v>12</v>
      </c>
    </row>
    <row r="72" spans="1:9" s="4" customFormat="1" ht="15" x14ac:dyDescent="0.25">
      <c r="A72" s="7" t="s">
        <v>54</v>
      </c>
      <c r="B72" s="7" t="s">
        <v>119</v>
      </c>
      <c r="C72" s="7" t="s">
        <v>179</v>
      </c>
      <c r="D72" s="8" t="s">
        <v>22</v>
      </c>
      <c r="E72" s="7" t="s">
        <v>120</v>
      </c>
      <c r="F72" s="8">
        <v>183</v>
      </c>
      <c r="G72" s="8">
        <v>184.5</v>
      </c>
      <c r="H72" s="8">
        <f t="shared" si="3"/>
        <v>367.5</v>
      </c>
      <c r="I72" s="23">
        <v>13</v>
      </c>
    </row>
    <row r="73" spans="1:9" ht="15" x14ac:dyDescent="0.25">
      <c r="A73" s="7" t="s">
        <v>54</v>
      </c>
      <c r="B73" s="7" t="s">
        <v>124</v>
      </c>
      <c r="C73" s="7" t="s">
        <v>28</v>
      </c>
      <c r="D73" s="8" t="s">
        <v>22</v>
      </c>
      <c r="E73" s="7" t="s">
        <v>4</v>
      </c>
      <c r="F73" s="8">
        <v>181</v>
      </c>
      <c r="G73" s="8">
        <v>183</v>
      </c>
      <c r="H73" s="8">
        <f t="shared" si="3"/>
        <v>364</v>
      </c>
      <c r="I73" s="23">
        <v>14</v>
      </c>
    </row>
    <row r="74" spans="1:9" s="4" customFormat="1" ht="15" x14ac:dyDescent="0.25">
      <c r="A74" s="40" t="s">
        <v>54</v>
      </c>
      <c r="B74" s="41" t="s">
        <v>106</v>
      </c>
      <c r="C74" s="41" t="s">
        <v>35</v>
      </c>
      <c r="D74" s="38" t="s">
        <v>22</v>
      </c>
      <c r="E74" s="41" t="s">
        <v>6</v>
      </c>
      <c r="F74" s="38">
        <v>186</v>
      </c>
      <c r="G74" s="38">
        <v>177</v>
      </c>
      <c r="H74" s="38">
        <f t="shared" ref="H74" si="4">F74+G74</f>
        <v>363</v>
      </c>
      <c r="I74" s="39">
        <v>15</v>
      </c>
    </row>
    <row r="75" spans="1:9" ht="15" x14ac:dyDescent="0.25">
      <c r="A75" s="40" t="s">
        <v>54</v>
      </c>
      <c r="B75" s="41" t="s">
        <v>96</v>
      </c>
      <c r="C75" s="41" t="s">
        <v>97</v>
      </c>
      <c r="D75" s="38" t="s">
        <v>22</v>
      </c>
      <c r="E75" s="41" t="s">
        <v>20</v>
      </c>
      <c r="F75" s="38">
        <v>176.5</v>
      </c>
      <c r="G75" s="38">
        <v>186.5</v>
      </c>
      <c r="H75" s="38">
        <f t="shared" si="3"/>
        <v>363</v>
      </c>
      <c r="I75" s="23">
        <v>16</v>
      </c>
    </row>
    <row r="76" spans="1:9" ht="15" x14ac:dyDescent="0.25">
      <c r="A76" s="7" t="s">
        <v>54</v>
      </c>
      <c r="B76" s="7" t="s">
        <v>116</v>
      </c>
      <c r="C76" s="7" t="s">
        <v>117</v>
      </c>
      <c r="D76" s="8" t="s">
        <v>22</v>
      </c>
      <c r="E76" s="7" t="s">
        <v>37</v>
      </c>
      <c r="F76" s="8">
        <v>172.5</v>
      </c>
      <c r="G76" s="8">
        <v>184.5</v>
      </c>
      <c r="H76" s="8">
        <f t="shared" si="3"/>
        <v>357</v>
      </c>
      <c r="I76" s="23">
        <v>17</v>
      </c>
    </row>
    <row r="77" spans="1:9" ht="15" x14ac:dyDescent="0.25">
      <c r="A77" s="40" t="s">
        <v>54</v>
      </c>
      <c r="B77" s="41" t="s">
        <v>112</v>
      </c>
      <c r="C77" s="41" t="s">
        <v>113</v>
      </c>
      <c r="D77" s="38" t="s">
        <v>22</v>
      </c>
      <c r="E77" s="41" t="s">
        <v>114</v>
      </c>
      <c r="F77" s="38">
        <v>187.5</v>
      </c>
      <c r="G77" s="38">
        <v>166</v>
      </c>
      <c r="H77" s="38">
        <f t="shared" si="3"/>
        <v>353.5</v>
      </c>
      <c r="I77" s="23">
        <v>18</v>
      </c>
    </row>
    <row r="79" spans="1:9" s="21" customFormat="1" ht="19.5" thickBot="1" x14ac:dyDescent="0.35">
      <c r="A79" s="19"/>
      <c r="B79" s="20"/>
      <c r="C79" s="20"/>
      <c r="D79" s="20"/>
      <c r="E79" s="20"/>
      <c r="F79" s="22"/>
      <c r="G79" s="22"/>
      <c r="H79" s="22"/>
      <c r="I79" s="22"/>
    </row>
    <row r="80" spans="1:9" ht="15" x14ac:dyDescent="0.25">
      <c r="A80" s="24" t="s">
        <v>50</v>
      </c>
      <c r="B80" s="25"/>
      <c r="C80" s="26" t="s">
        <v>51</v>
      </c>
      <c r="D80" s="11"/>
      <c r="E80" s="11"/>
    </row>
    <row r="81" spans="1:9" ht="15" thickBot="1" x14ac:dyDescent="0.25">
      <c r="A81" s="27"/>
      <c r="B81" s="28"/>
      <c r="C81" s="30"/>
      <c r="D81" s="10"/>
      <c r="E81" s="9"/>
    </row>
    <row r="82" spans="1:9" ht="15" x14ac:dyDescent="0.25">
      <c r="A82" s="7"/>
      <c r="B82" s="7"/>
      <c r="C82" s="7"/>
      <c r="D82" s="8"/>
      <c r="E82" s="7"/>
      <c r="F82" s="33" t="s">
        <v>38</v>
      </c>
      <c r="G82" s="33" t="s">
        <v>40</v>
      </c>
      <c r="H82" s="33" t="s">
        <v>42</v>
      </c>
      <c r="I82" s="33" t="s">
        <v>44</v>
      </c>
    </row>
    <row r="83" spans="1:9" ht="15" x14ac:dyDescent="0.25">
      <c r="A83" s="6" t="s">
        <v>55</v>
      </c>
      <c r="B83" s="5" t="s">
        <v>0</v>
      </c>
      <c r="C83" s="5" t="s">
        <v>1</v>
      </c>
      <c r="D83" s="6" t="s">
        <v>2</v>
      </c>
      <c r="E83" s="5" t="s">
        <v>3</v>
      </c>
      <c r="F83" s="34" t="s">
        <v>45</v>
      </c>
      <c r="G83" s="34" t="s">
        <v>46</v>
      </c>
      <c r="H83" s="34" t="s">
        <v>43</v>
      </c>
      <c r="I83" s="34"/>
    </row>
    <row r="84" spans="1:9" ht="15" x14ac:dyDescent="0.25">
      <c r="A84" s="56" t="s">
        <v>176</v>
      </c>
      <c r="B84" s="70" t="s">
        <v>180</v>
      </c>
      <c r="C84" s="70" t="s">
        <v>181</v>
      </c>
      <c r="D84" s="64" t="s">
        <v>31</v>
      </c>
      <c r="E84" s="70" t="s">
        <v>5</v>
      </c>
      <c r="F84" s="64">
        <v>208.5</v>
      </c>
      <c r="G84" s="64">
        <v>211.5</v>
      </c>
      <c r="H84" s="64">
        <f t="shared" ref="H84:H100" si="5">F84+G84</f>
        <v>420</v>
      </c>
      <c r="I84" s="57">
        <v>1</v>
      </c>
    </row>
    <row r="85" spans="1:9" ht="15" x14ac:dyDescent="0.25">
      <c r="A85" s="51" t="s">
        <v>177</v>
      </c>
      <c r="B85" s="52" t="s">
        <v>167</v>
      </c>
      <c r="C85" s="52" t="s">
        <v>168</v>
      </c>
      <c r="D85" s="53" t="s">
        <v>31</v>
      </c>
      <c r="E85" s="52" t="s">
        <v>37</v>
      </c>
      <c r="F85" s="53">
        <v>204</v>
      </c>
      <c r="G85" s="53">
        <v>208</v>
      </c>
      <c r="H85" s="53">
        <f t="shared" si="5"/>
        <v>412</v>
      </c>
      <c r="I85" s="54">
        <v>2</v>
      </c>
    </row>
    <row r="86" spans="1:9" ht="15" x14ac:dyDescent="0.25">
      <c r="A86" s="51" t="s">
        <v>177</v>
      </c>
      <c r="B86" s="52" t="s">
        <v>163</v>
      </c>
      <c r="C86" s="52" t="s">
        <v>164</v>
      </c>
      <c r="D86" s="53" t="s">
        <v>31</v>
      </c>
      <c r="E86" s="52" t="s">
        <v>4</v>
      </c>
      <c r="F86" s="53">
        <v>192.5</v>
      </c>
      <c r="G86" s="53">
        <v>211.5</v>
      </c>
      <c r="H86" s="53">
        <f t="shared" si="5"/>
        <v>404</v>
      </c>
      <c r="I86" s="54">
        <v>3</v>
      </c>
    </row>
    <row r="87" spans="1:9" ht="15" x14ac:dyDescent="0.25">
      <c r="A87" s="51" t="s">
        <v>177</v>
      </c>
      <c r="B87" s="52" t="s">
        <v>149</v>
      </c>
      <c r="C87" s="52" t="s">
        <v>23</v>
      </c>
      <c r="D87" s="53" t="s">
        <v>31</v>
      </c>
      <c r="E87" s="52" t="s">
        <v>4</v>
      </c>
      <c r="F87" s="53">
        <v>201.5</v>
      </c>
      <c r="G87" s="53">
        <v>194</v>
      </c>
      <c r="H87" s="53">
        <f t="shared" si="5"/>
        <v>395.5</v>
      </c>
      <c r="I87" s="54">
        <v>4</v>
      </c>
    </row>
    <row r="88" spans="1:9" ht="15" x14ac:dyDescent="0.25">
      <c r="A88" s="51" t="s">
        <v>177</v>
      </c>
      <c r="B88" s="52" t="s">
        <v>159</v>
      </c>
      <c r="C88" s="52" t="s">
        <v>160</v>
      </c>
      <c r="D88" s="53" t="s">
        <v>31</v>
      </c>
      <c r="E88" s="52" t="s">
        <v>6</v>
      </c>
      <c r="F88" s="53">
        <v>196</v>
      </c>
      <c r="G88" s="53">
        <v>196</v>
      </c>
      <c r="H88" s="53">
        <f t="shared" si="5"/>
        <v>392</v>
      </c>
      <c r="I88" s="54">
        <v>5</v>
      </c>
    </row>
    <row r="89" spans="1:9" ht="15" x14ac:dyDescent="0.25">
      <c r="A89" s="51" t="s">
        <v>177</v>
      </c>
      <c r="B89" s="52" t="s">
        <v>124</v>
      </c>
      <c r="C89" s="52" t="s">
        <v>34</v>
      </c>
      <c r="D89" s="53" t="s">
        <v>31</v>
      </c>
      <c r="E89" s="52" t="s">
        <v>4</v>
      </c>
      <c r="F89" s="53">
        <v>191</v>
      </c>
      <c r="G89" s="53">
        <v>198.5</v>
      </c>
      <c r="H89" s="53">
        <f t="shared" si="5"/>
        <v>389.5</v>
      </c>
      <c r="I89" s="54">
        <v>6</v>
      </c>
    </row>
    <row r="90" spans="1:9" ht="15" x14ac:dyDescent="0.25">
      <c r="A90" s="51" t="s">
        <v>177</v>
      </c>
      <c r="B90" s="52" t="s">
        <v>150</v>
      </c>
      <c r="C90" s="52" t="s">
        <v>151</v>
      </c>
      <c r="D90" s="53" t="s">
        <v>31</v>
      </c>
      <c r="E90" s="52" t="s">
        <v>16</v>
      </c>
      <c r="F90" s="53">
        <v>201.5</v>
      </c>
      <c r="G90" s="53">
        <v>186.5</v>
      </c>
      <c r="H90" s="53">
        <f t="shared" si="5"/>
        <v>388</v>
      </c>
      <c r="I90" s="75">
        <v>7</v>
      </c>
    </row>
    <row r="91" spans="1:9" ht="15" x14ac:dyDescent="0.25">
      <c r="A91" s="51" t="s">
        <v>177</v>
      </c>
      <c r="B91" s="52" t="s">
        <v>96</v>
      </c>
      <c r="C91" s="52" t="s">
        <v>152</v>
      </c>
      <c r="D91" s="53" t="s">
        <v>31</v>
      </c>
      <c r="E91" s="52" t="s">
        <v>20</v>
      </c>
      <c r="F91" s="53">
        <v>188.5</v>
      </c>
      <c r="G91" s="53">
        <v>197.5</v>
      </c>
      <c r="H91" s="53">
        <f t="shared" si="5"/>
        <v>386</v>
      </c>
      <c r="I91" s="54">
        <v>8</v>
      </c>
    </row>
    <row r="92" spans="1:9" ht="15" x14ac:dyDescent="0.25">
      <c r="A92" s="51" t="s">
        <v>177</v>
      </c>
      <c r="B92" s="52" t="s">
        <v>153</v>
      </c>
      <c r="C92" s="52" t="s">
        <v>154</v>
      </c>
      <c r="D92" s="53" t="s">
        <v>31</v>
      </c>
      <c r="E92" s="52" t="s">
        <v>21</v>
      </c>
      <c r="F92" s="53">
        <v>197.5</v>
      </c>
      <c r="G92" s="53">
        <v>188</v>
      </c>
      <c r="H92" s="53">
        <f t="shared" si="5"/>
        <v>385.5</v>
      </c>
      <c r="I92" s="54">
        <v>9</v>
      </c>
    </row>
    <row r="93" spans="1:9" ht="15" x14ac:dyDescent="0.25">
      <c r="A93" s="71" t="s">
        <v>178</v>
      </c>
      <c r="B93" s="72" t="s">
        <v>144</v>
      </c>
      <c r="C93" s="72" t="s">
        <v>145</v>
      </c>
      <c r="D93" s="73" t="s">
        <v>31</v>
      </c>
      <c r="E93" s="72" t="s">
        <v>140</v>
      </c>
      <c r="F93" s="73">
        <v>179</v>
      </c>
      <c r="G93" s="73">
        <v>204.5</v>
      </c>
      <c r="H93" s="73">
        <f t="shared" si="5"/>
        <v>383.5</v>
      </c>
      <c r="I93" s="74">
        <v>10</v>
      </c>
    </row>
    <row r="94" spans="1:9" s="4" customFormat="1" ht="15" x14ac:dyDescent="0.25">
      <c r="A94" s="76" t="s">
        <v>178</v>
      </c>
      <c r="B94" s="77" t="s">
        <v>157</v>
      </c>
      <c r="C94" s="77" t="s">
        <v>158</v>
      </c>
      <c r="D94" s="78" t="s">
        <v>31</v>
      </c>
      <c r="E94" s="77" t="s">
        <v>4</v>
      </c>
      <c r="F94" s="78">
        <v>192.5</v>
      </c>
      <c r="G94" s="78">
        <v>189.5</v>
      </c>
      <c r="H94" s="78">
        <f t="shared" si="5"/>
        <v>382</v>
      </c>
      <c r="I94" s="74">
        <v>11</v>
      </c>
    </row>
    <row r="95" spans="1:9" ht="15" x14ac:dyDescent="0.25">
      <c r="A95" s="7"/>
      <c r="B95" s="7" t="s">
        <v>169</v>
      </c>
      <c r="C95" s="7" t="s">
        <v>170</v>
      </c>
      <c r="D95" s="8" t="s">
        <v>31</v>
      </c>
      <c r="E95" s="7" t="s">
        <v>4</v>
      </c>
      <c r="F95" s="8">
        <v>187</v>
      </c>
      <c r="G95" s="8">
        <v>193.5</v>
      </c>
      <c r="H95" s="8">
        <f t="shared" si="5"/>
        <v>380.5</v>
      </c>
      <c r="I95" s="23">
        <v>12</v>
      </c>
    </row>
    <row r="96" spans="1:9" s="4" customFormat="1" ht="15" x14ac:dyDescent="0.25">
      <c r="A96" s="41" t="s">
        <v>54</v>
      </c>
      <c r="B96" s="41" t="s">
        <v>147</v>
      </c>
      <c r="C96" s="41" t="s">
        <v>148</v>
      </c>
      <c r="D96" s="38" t="s">
        <v>31</v>
      </c>
      <c r="E96" s="41" t="s">
        <v>16</v>
      </c>
      <c r="F96" s="38">
        <v>180.5</v>
      </c>
      <c r="G96" s="38">
        <v>198</v>
      </c>
      <c r="H96" s="38">
        <f t="shared" si="5"/>
        <v>378.5</v>
      </c>
      <c r="I96" s="23">
        <v>13</v>
      </c>
    </row>
    <row r="97" spans="1:9" s="4" customFormat="1" ht="15" x14ac:dyDescent="0.25">
      <c r="A97" s="7" t="s">
        <v>54</v>
      </c>
      <c r="B97" s="7" t="s">
        <v>161</v>
      </c>
      <c r="C97" s="7" t="s">
        <v>162</v>
      </c>
      <c r="D97" s="8" t="s">
        <v>31</v>
      </c>
      <c r="E97" s="7" t="s">
        <v>6</v>
      </c>
      <c r="F97" s="8">
        <v>185</v>
      </c>
      <c r="G97" s="8">
        <v>187</v>
      </c>
      <c r="H97" s="8">
        <f t="shared" si="5"/>
        <v>372</v>
      </c>
      <c r="I97" s="23">
        <v>14</v>
      </c>
    </row>
    <row r="98" spans="1:9" s="4" customFormat="1" ht="15" x14ac:dyDescent="0.25">
      <c r="A98" s="42" t="s">
        <v>54</v>
      </c>
      <c r="B98" s="42" t="s">
        <v>155</v>
      </c>
      <c r="C98" s="42" t="s">
        <v>156</v>
      </c>
      <c r="D98" s="43" t="s">
        <v>31</v>
      </c>
      <c r="E98" s="42" t="s">
        <v>5</v>
      </c>
      <c r="F98" s="43">
        <v>179.5</v>
      </c>
      <c r="G98" s="43">
        <v>186</v>
      </c>
      <c r="H98" s="43">
        <f t="shared" si="5"/>
        <v>365.5</v>
      </c>
      <c r="I98" s="23">
        <v>15</v>
      </c>
    </row>
    <row r="99" spans="1:9" ht="15" x14ac:dyDescent="0.25">
      <c r="A99" s="7" t="s">
        <v>54</v>
      </c>
      <c r="B99" s="7" t="s">
        <v>171</v>
      </c>
      <c r="C99" s="7" t="s">
        <v>172</v>
      </c>
      <c r="D99" s="8" t="s">
        <v>31</v>
      </c>
      <c r="E99" s="7" t="s">
        <v>12</v>
      </c>
      <c r="F99" s="8">
        <v>177.5</v>
      </c>
      <c r="G99" s="8">
        <v>180.5</v>
      </c>
      <c r="H99" s="8">
        <f t="shared" si="5"/>
        <v>358</v>
      </c>
      <c r="I99" s="23">
        <v>16</v>
      </c>
    </row>
    <row r="100" spans="1:9" s="4" customFormat="1" ht="15" x14ac:dyDescent="0.25">
      <c r="A100" s="41" t="s">
        <v>54</v>
      </c>
      <c r="B100" s="41" t="s">
        <v>116</v>
      </c>
      <c r="C100" s="41" t="s">
        <v>146</v>
      </c>
      <c r="D100" s="38" t="s">
        <v>31</v>
      </c>
      <c r="E100" s="41" t="s">
        <v>37</v>
      </c>
      <c r="F100" s="38">
        <v>180</v>
      </c>
      <c r="G100" s="38">
        <v>177</v>
      </c>
      <c r="H100" s="38">
        <f t="shared" si="5"/>
        <v>357</v>
      </c>
      <c r="I100" s="44">
        <v>17</v>
      </c>
    </row>
    <row r="101" spans="1:9" s="4" customFormat="1" ht="15" x14ac:dyDescent="0.25">
      <c r="A101" s="7"/>
      <c r="B101" s="7" t="s">
        <v>165</v>
      </c>
      <c r="C101" s="7" t="s">
        <v>166</v>
      </c>
      <c r="D101" s="8" t="s">
        <v>31</v>
      </c>
      <c r="E101" s="7" t="s">
        <v>6</v>
      </c>
      <c r="F101" s="8" t="s">
        <v>182</v>
      </c>
      <c r="G101" s="8" t="s">
        <v>182</v>
      </c>
      <c r="H101" s="8" t="s">
        <v>182</v>
      </c>
      <c r="I101" s="39"/>
    </row>
  </sheetData>
  <sortState ref="A60:H77">
    <sortCondition descending="1" ref="H60:H77"/>
  </sortState>
  <pageMargins left="0.70866141732283472" right="0.70866141732283472" top="0.74803149606299213" bottom="0.74803149606299213" header="0.31496062992125984" footer="0.31496062992125984"/>
  <pageSetup scale="80" orientation="landscape" r:id="rId1"/>
  <rowBreaks count="3" manualBreakCount="3">
    <brk id="34" max="16383" man="1"/>
    <brk id="53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Uitslag paarden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Winanda Petter</dc:creator>
  <cp:lastModifiedBy>Gebruiker</cp:lastModifiedBy>
  <cp:lastPrinted>2019-06-29T13:52:54Z</cp:lastPrinted>
  <dcterms:created xsi:type="dcterms:W3CDTF">2018-07-01T16:34:01Z</dcterms:created>
  <dcterms:modified xsi:type="dcterms:W3CDTF">2019-06-29T17:07:40Z</dcterms:modified>
</cp:coreProperties>
</file>